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90" windowWidth="20595" windowHeight="970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9" i="1" l="1"/>
  <c r="B7" i="1"/>
  <c r="C5" i="1" s="1"/>
  <c r="C6" i="1" l="1"/>
  <c r="C4" i="1"/>
  <c r="C7" i="1"/>
  <c r="C3" i="1"/>
</calcChain>
</file>

<file path=xl/sharedStrings.xml><?xml version="1.0" encoding="utf-8"?>
<sst xmlns="http://schemas.openxmlformats.org/spreadsheetml/2006/main" count="9" uniqueCount="9">
  <si>
    <t>VOLUMEN PRESUPUESTARIO DE CONTRATOS ADJUDICADOS POR                           TIPO DE CONTRATO. AÑO 2020</t>
  </si>
  <si>
    <t>TIPO DE CONTRATO</t>
  </si>
  <si>
    <t>VALOR</t>
  </si>
  <si>
    <t>%</t>
  </si>
  <si>
    <t>OBRAS</t>
  </si>
  <si>
    <t>SERVICIOS</t>
  </si>
  <si>
    <t>SUMINISTROS</t>
  </si>
  <si>
    <t>PRIVADOS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</si>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</sst>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VOLUMEN PRESUPUESTARIO DE CONTRATOS ADJUDICADOS POR TIPO DE CONTRATO. AÑO 2020</a:t>
            </a:r>
          </a:p>
        </c:rich>
      </c:tx>
      <c:layout>
        <c:manualLayout>
          <c:xMode val="edge"/>
          <c:yMode val="edge"/>
          <c:x val="9.7775330017994766E-2"/>
          <c:y val="1.26083524080166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2291077535093"/>
          <c:y val="0.21338964663560633"/>
          <c:w val="0.54984122649128619"/>
          <c:h val="0.69332816420843912"/>
        </c:manualLayout>
      </c:layout>
      <c:pieChart>
        <c:varyColors val="1"/>
        <c:ser>
          <c:idx val="0"/>
          <c:order val="0"/>
          <c:tx>
            <c:strRef>
              <c:f>'[1]% Presupuestario x TIPO'!$B$1:$B$2</c:f>
              <c:strCache>
                <c:ptCount val="1"/>
                <c:pt idx="0">
                  <c:v>VOLUMEN PRESUPUESTARIO DE CONTRATOS ADJUDICADOS POR                           TIPO DE CONTRATO. AÑO 2020 VALOR</c:v>
                </c:pt>
              </c:strCache>
            </c:strRef>
          </c:tx>
          <c:dLbls>
            <c:dLbl>
              <c:idx val="1"/>
              <c:layout>
                <c:manualLayout>
                  <c:x val="7.0614577969806441E-2"/>
                  <c:y val="-0.110839926740508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0972690229547589E-2"/>
                  <c:y val="0.110342145016305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'[1]% Presupuestario x TIPO'!$A$3:$A$6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PRIVADOS</c:v>
                </c:pt>
              </c:strCache>
            </c:strRef>
          </c:cat>
          <c:val>
            <c:numRef>
              <c:f>'[1]% Presupuestario x TIPO'!$B$3:$B$6</c:f>
              <c:numCache>
                <c:formatCode>#,##0.00</c:formatCode>
                <c:ptCount val="4"/>
                <c:pt idx="0">
                  <c:v>6278774.3099999996</c:v>
                </c:pt>
                <c:pt idx="1">
                  <c:v>30202210.009999998</c:v>
                </c:pt>
                <c:pt idx="2">
                  <c:v>3966857.0600000005</c:v>
                </c:pt>
                <c:pt idx="3">
                  <c:v>72440.759999999995</c:v>
                </c:pt>
              </c:numCache>
            </c:numRef>
          </c:val>
        </c:ser>
        <c:ser>
          <c:idx val="1"/>
          <c:order val="1"/>
          <c:tx>
            <c:strRef>
              <c:f>'[1]% Presupuestario x TIPO'!$C$1:$C$2</c:f>
              <c:strCache>
                <c:ptCount val="1"/>
                <c:pt idx="0">
                  <c:v>VOLUMEN PRESUPUESTARIO DE CONTRATOS ADJUDICADOS POR                           TIPO DE CONTRATO. AÑO 2020 %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'[1]% Presupuestario x TIPO'!$A$3:$A$6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PRIVADOS</c:v>
                </c:pt>
              </c:strCache>
            </c:strRef>
          </c:cat>
          <c:val>
            <c:numRef>
              <c:f>'[1]% Presupuestario x TIPO'!$C$3:$C$6</c:f>
              <c:numCache>
                <c:formatCode>#,##0.00</c:formatCode>
                <c:ptCount val="4"/>
                <c:pt idx="0">
                  <c:v>15.495386454384644</c:v>
                </c:pt>
                <c:pt idx="1">
                  <c:v>74.536030883619119</c:v>
                </c:pt>
                <c:pt idx="2">
                  <c:v>9.7898061180676681</c:v>
                </c:pt>
                <c:pt idx="3">
                  <c:v>0.17877654392857589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128588</xdr:rowOff>
    </xdr:from>
    <xdr:to>
      <xdr:col>13</xdr:col>
      <xdr:colOff>657226</xdr:colOff>
      <xdr:row>29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ESTAD&#205;STIC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Presupuestario x Procedimient"/>
      <sheetName val="% Presupuestario x TIPO"/>
      <sheetName val="% Contratos x Procedimiento"/>
      <sheetName val="Hoja3"/>
      <sheetName val="-"/>
      <sheetName val="% de Menores"/>
      <sheetName val="Hoja1"/>
    </sheetNames>
    <sheetDataSet>
      <sheetData sheetId="0"/>
      <sheetData sheetId="1">
        <row r="2">
          <cell r="B2" t="str">
            <v>VALOR</v>
          </cell>
          <cell r="C2" t="str">
            <v>%</v>
          </cell>
        </row>
        <row r="3">
          <cell r="A3" t="str">
            <v>OBRAS</v>
          </cell>
          <cell r="B3">
            <v>6278774.3099999996</v>
          </cell>
          <cell r="C3">
            <v>15.495386454384644</v>
          </cell>
        </row>
        <row r="4">
          <cell r="A4" t="str">
            <v>SERVICIOS</v>
          </cell>
          <cell r="B4">
            <v>30202210.009999998</v>
          </cell>
          <cell r="C4">
            <v>74.536030883619119</v>
          </cell>
        </row>
        <row r="5">
          <cell r="A5" t="str">
            <v>SUMINISTROS</v>
          </cell>
          <cell r="B5">
            <v>3966857.0600000005</v>
          </cell>
          <cell r="C5">
            <v>9.7898061180676681</v>
          </cell>
        </row>
        <row r="6">
          <cell r="A6" t="str">
            <v>PRIVADOS</v>
          </cell>
          <cell r="B6">
            <v>72440.759999999995</v>
          </cell>
          <cell r="C6">
            <v>0.17877654392857589</v>
          </cell>
        </row>
      </sheetData>
      <sheetData sheetId="2">
        <row r="3">
          <cell r="C3">
            <v>16.666666666666668</v>
          </cell>
        </row>
        <row r="4">
          <cell r="C4">
            <v>26.785714285714285</v>
          </cell>
        </row>
        <row r="5">
          <cell r="C5">
            <v>4.7619047619047619</v>
          </cell>
        </row>
        <row r="6">
          <cell r="C6">
            <v>27.38095238095238</v>
          </cell>
        </row>
        <row r="7">
          <cell r="C7">
            <v>7.1428571428571432</v>
          </cell>
        </row>
        <row r="8">
          <cell r="C8">
            <v>17.261904761904763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13" sqref="A13"/>
    </sheetView>
  </sheetViews>
  <sheetFormatPr baseColWidth="10" defaultRowHeight="15" x14ac:dyDescent="0.25"/>
  <cols>
    <col min="1" max="1" width="37.85546875" customWidth="1"/>
    <col min="2" max="2" width="24.7109375" customWidth="1"/>
    <col min="3" max="3" width="17.7109375" customWidth="1"/>
    <col min="6" max="6" width="13.5703125" bestFit="1" customWidth="1"/>
  </cols>
  <sheetData>
    <row r="1" spans="1:4" ht="30" customHeight="1" thickBot="1" x14ac:dyDescent="0.3">
      <c r="A1" s="1" t="s">
        <v>0</v>
      </c>
      <c r="B1" s="1"/>
      <c r="C1" s="1"/>
    </row>
    <row r="2" spans="1:4" x14ac:dyDescent="0.25">
      <c r="A2" s="2" t="s">
        <v>1</v>
      </c>
      <c r="B2" s="3" t="s">
        <v>2</v>
      </c>
      <c r="C2" s="4" t="s">
        <v>3</v>
      </c>
    </row>
    <row r="3" spans="1:4" ht="15.75" thickBot="1" x14ac:dyDescent="0.3">
      <c r="A3" s="5" t="s">
        <v>4</v>
      </c>
      <c r="B3" s="6">
        <v>6278774.3099999996</v>
      </c>
      <c r="C3" s="6">
        <f>+B3*100/$B$7</f>
        <v>15.495386454384644</v>
      </c>
    </row>
    <row r="4" spans="1:4" ht="15.75" thickBot="1" x14ac:dyDescent="0.3">
      <c r="A4" s="7" t="s">
        <v>5</v>
      </c>
      <c r="B4" s="6">
        <v>30202210.009999998</v>
      </c>
      <c r="C4" s="6">
        <f>+B4*100/$B$7</f>
        <v>74.536030883619119</v>
      </c>
    </row>
    <row r="5" spans="1:4" ht="15.75" thickBot="1" x14ac:dyDescent="0.3">
      <c r="A5" s="7" t="s">
        <v>6</v>
      </c>
      <c r="B5" s="8">
        <v>3966857.0600000005</v>
      </c>
      <c r="C5" s="8">
        <f>+B5*100/$B$7</f>
        <v>9.7898061180676681</v>
      </c>
    </row>
    <row r="6" spans="1:4" x14ac:dyDescent="0.25">
      <c r="A6" s="5" t="s">
        <v>7</v>
      </c>
      <c r="B6" s="8">
        <v>72440.759999999995</v>
      </c>
      <c r="C6" s="8">
        <f>+B6*100/$B$7</f>
        <v>0.17877654392857589</v>
      </c>
    </row>
    <row r="7" spans="1:4" x14ac:dyDescent="0.25">
      <c r="A7" s="9" t="s">
        <v>8</v>
      </c>
      <c r="B7" s="10">
        <f>SUM(B3:B6)</f>
        <v>40520282.140000001</v>
      </c>
      <c r="C7" s="9">
        <f>+B7*100/$B$7</f>
        <v>100</v>
      </c>
      <c r="D7" s="11"/>
    </row>
    <row r="8" spans="1:4" x14ac:dyDescent="0.25">
      <c r="B8" s="11"/>
    </row>
    <row r="9" spans="1:4" x14ac:dyDescent="0.25">
      <c r="B9" s="11"/>
    </row>
    <row r="13" spans="1:4" x14ac:dyDescent="0.25">
      <c r="C13" s="11"/>
    </row>
    <row r="20" spans="4:6" hidden="1" x14ac:dyDescent="0.25"/>
    <row r="21" spans="4:6" x14ac:dyDescent="0.25">
      <c r="F21" s="11"/>
    </row>
    <row r="29" spans="4:6" x14ac:dyDescent="0.25">
      <c r="D29" s="11">
        <f>SUM('[1]% Contratos x Procedimiento'!C3:C8)</f>
        <v>99.999999999999986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la Hoz Martinez de Tomas</dc:creator>
  <cp:lastModifiedBy>Maria de la Hoz Martinez de Tomas</cp:lastModifiedBy>
  <dcterms:created xsi:type="dcterms:W3CDTF">2021-03-15T11:28:37Z</dcterms:created>
  <dcterms:modified xsi:type="dcterms:W3CDTF">2021-03-15T11:29:47Z</dcterms:modified>
</cp:coreProperties>
</file>