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<sst xmlns="http://schemas.openxmlformats.org/spreadsheetml/2006/main" count="10" uniqueCount="10">
  <si>
    <t>VOLUMEN PRESUPUESTARIO DE CONTRATOS ADJUDICADOS POR PROCEDIMIENTO DE ADJUDICACIÓN. AÑO 2023</t>
  </si>
  <si>
    <t>PROCEDIMIENTO DE ADJUDICACIÓN</t>
  </si>
  <si>
    <t>VALOR</t>
  </si>
  <si>
    <t>%</t>
  </si>
  <si>
    <t>ABIERTO</t>
  </si>
  <si>
    <t>ABIERTO SIMPLIFICADO</t>
  </si>
  <si>
    <t>ABIERTO SUPERSIMPLIFICADO</t>
  </si>
  <si>
    <t>BASADOS</t>
  </si>
  <si>
    <t xml:space="preserve">NEGOCIADO </t>
  </si>
  <si>
    <t>TOTAL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</si>
</sst>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185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rgb="FFFFFFFF"/>
      </bottom>
    </border>
    <border>
      <left style="medium">
        <color rgb="FFFFFFFF"/>
      </left>
      <right style="medium">
        <color rgb="FFFFFFFF"/>
      </right>
      <top style="medium">
        <color rgb="FFFFFFFF"/>
      </top>
      <bottom style="thin">
        <color rgb="FF808080"/>
      </bottom>
    </border>
    <border>
      <left style="medium">
        <color rgb="FFFFFFFF"/>
      </left>
      <right style="medium">
        <color rgb="FFFFFFFF"/>
      </right>
      <top style="thin">
        <color rgb="FF808080"/>
      </top>
      <bottom/>
    </border>
    <border>
      <left style="medium">
        <color rgb="FFFFFFFF"/>
      </left>
      <right/>
      <top style="thin">
        <color rgb="FF808080"/>
      </top>
      <bottom style="medium">
        <color rgb="FFFFFFFF"/>
      </bottom>
    </border>
    <border>
      <left style="medium">
        <color rgb="FFFFFFFF"/>
      </left>
      <right style="medium">
        <color rgb="FFFFFFFF"/>
      </right>
      <top style="thin">
        <color rgb="FF808080"/>
      </top>
      <bottom style="medium">
        <color rgb="FFFFFFFF"/>
      </bottom>
    </border>
    <border>
      <left style="medium">
        <color rgb="FFFFFFFF"/>
      </left>
      <right style="medium">
        <color rgb="FFFFFFFF"/>
      </right>
      <top style="medium">
        <color rgb="FFFFFFFF"/>
      </top>
      <bottom/>
    </border>
    <border>
      <left style="medium">
        <color rgb="FFFFFFFF"/>
      </left>
      <right/>
      <top style="medium">
        <color rgb="FFFFFFFF"/>
      </top>
      <bottom style="medium">
        <color rgb="FFFFFFFF"/>
      </bottom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</border>
    <border>
      <left style="medium">
        <color rgb="FFFFFFFF"/>
      </left>
      <right style="medium">
        <color rgb="FFFFFFFF"/>
      </right>
      <top style="medium">
        <color rgb="FFFFFFFF"/>
      </top>
      <bottom style="thin">
        <color auto="1"/>
      </bottom>
    </border>
    <border>
      <left style="medium">
        <color rgb="FFFFFFFF"/>
      </left>
      <right/>
      <top style="medium">
        <color rgb="FFFFFFFF"/>
      </top>
      <bottom style="thin">
        <color auto="1"/>
      </bottom>
    </border>
    <border>
      <left style="medium">
        <color rgb="FFFFFFFF"/>
      </left>
      <right style="medium">
        <color rgb="FFFFFFFF"/>
      </right>
      <top style="thin">
        <color auto="1"/>
      </top>
      <bottom style="thin">
        <color rgb="FF808080"/>
      </bottom>
    </border>
    <border>
      <left style="medium">
        <color rgb="FFFFFFFF"/>
      </left>
      <right style="medium">
        <color rgb="FFFFFFFF"/>
      </right>
      <top style="thin">
        <color rgb="FF595959"/>
      </top>
      <bottom style="thin">
        <color rgb="FF80808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/>
    <xf numFmtId="4" fontId="3" fillId="2" borderId="1" xfId="0" applyNumberFormat="1" applyFont="1" applyFill="1" applyBorder="1" applyAlignment="1">
      <alignment horizontal="center" vertical="center" wrapText="1"/>
    </xf>
    <xf numFmtId="0" fontId="1" fillId="3" borderId="2" xfId="0" applyFill="1" applyBorder="1" applyAlignment="1">
      <alignment horizontal="center" vertical="center" wrapText="1"/>
    </xf>
    <xf numFmtId="4" fontId="1" fillId="3" borderId="2" xfId="0" applyNumberFormat="1" applyFill="1" applyBorder="1" applyAlignment="1">
      <alignment horizontal="center" vertical="center" wrapText="1"/>
    </xf>
    <xf numFmtId="2" fontId="1" fillId="3" borderId="2" xfId="0" applyNumberFormat="1" applyFill="1" applyBorder="1" applyAlignment="1">
      <alignment horizontal="center" vertical="center" wrapText="1"/>
    </xf>
    <xf numFmtId="0" fontId="1" fillId="4" borderId="3" xfId="0" applyFill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1" fillId="0" borderId="5" xfId="0" applyNumberFormat="1" applyBorder="1" applyAlignment="1">
      <alignment horizontal="center" vertical="center" wrapText="1"/>
    </xf>
    <xf numFmtId="4" fontId="1" fillId="0" borderId="0" xfId="0" applyNumberFormat="1" applyAlignment="1">
      <alignment horizontal="right" vertical="center"/>
    </xf>
    <xf numFmtId="4" fontId="1" fillId="0" borderId="0" xfId="0" applyNumberFormat="1" applyAlignment="1">
      <alignment horizontal="center" vertical="center"/>
    </xf>
    <xf numFmtId="4" fontId="1" fillId="0" borderId="0" xfId="0" applyNumberFormat="1" applyAlignment="1">
      <alignment horizontal="center" vertical="center" wrapText="1"/>
    </xf>
    <xf numFmtId="0" fontId="1" fillId="4" borderId="6" xfId="0" applyFill="1" applyBorder="1" applyAlignment="1">
      <alignment horizontal="center" vertical="center" wrapText="1"/>
    </xf>
    <xf numFmtId="4" fontId="1" fillId="0" borderId="7" xfId="0" applyNumberFormat="1" applyBorder="1" applyAlignment="1">
      <alignment horizontal="center" vertical="center" wrapText="1"/>
    </xf>
    <xf numFmtId="4" fontId="1" fillId="0" borderId="0" xfId="0" applyNumberFormat="1" applyAlignment="1">
      <alignment horizontal="right"/>
    </xf>
    <xf numFmtId="4" fontId="1" fillId="0" borderId="0" xfId="0" applyNumberFormat="1"/>
    <xf numFmtId="0" fontId="1" fillId="4" borderId="8" xfId="0" applyFill="1" applyBorder="1" applyAlignment="1">
      <alignment horizontal="center" vertical="center" wrapText="1"/>
    </xf>
    <xf numFmtId="0" fontId="1" fillId="4" borderId="9" xfId="0" applyFill="1" applyBorder="1" applyAlignment="1">
      <alignment horizontal="center" vertical="center" wrapText="1"/>
    </xf>
    <xf numFmtId="4" fontId="1" fillId="0" borderId="10" xfId="0" applyNumberFormat="1" applyBorder="1" applyAlignment="1">
      <alignment horizontal="center" vertical="center" wrapText="1"/>
    </xf>
    <xf numFmtId="4" fontId="1" fillId="0" borderId="3" xfId="0" applyNumberFormat="1" applyBorder="1" applyAlignment="1">
      <alignment horizontal="center" vertical="center" wrapText="1"/>
    </xf>
    <xf numFmtId="0" fontId="1" fillId="3" borderId="11" xfId="0" applyFill="1" applyBorder="1" applyAlignment="1">
      <alignment horizontal="center" vertical="center" wrapText="1"/>
    </xf>
    <xf numFmtId="4" fontId="1" fillId="3" borderId="11" xfId="0" applyNumberFormat="1" applyFill="1" applyBorder="1" applyAlignment="1">
      <alignment horizontal="center" vertical="center" wrapText="1"/>
    </xf>
    <xf numFmtId="0" fontId="1" fillId="3" borderId="12" xfId="0" applyFill="1" applyBorder="1" applyAlignment="1">
      <alignment horizontal="center" vertical="center" wrapText="1"/>
    </xf>
    <xf numFmtId="0" fontId="1" fillId="0" borderId="0" xfId="0"/>
    <xf numFmtId="0" fontId="1" fillId="0" borderId="0" xfId="0" applyAlignment="1">
      <alignment horizontal="right"/>
    </xf>
    <xf numFmtId="0" fontId="1" fillId="0" borderId="0" xfId="0" applyAlignment="1">
      <alignment horizontal="center" vertical="center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calcChain" Target="calcChain.xml" /><Relationship Id="rId2" Type="http://schemas.openxmlformats.org/officeDocument/2006/relationships/styles" Target="styles.xml" /><Relationship Id="rId4" Type="http://schemas.openxmlformats.org/officeDocument/2006/relationships/sharedStrings" Target="sharedStrings.xml" /><Relationship Id="rId1" Type="http://schemas.openxmlformats.org/officeDocument/2006/relationships/theme" Target="theme/theme1.xml" /><Relationship Id="rId3" Type="http://schemas.openxmlformats.org/officeDocument/2006/relationships/worksheet" Target="worksheets/sheet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mc:AlternateContent xmlns:mc="http://schemas.openxmlformats.org/markup-compatibility/2006">
    <mc:Choice xmlns:c14="http://schemas.microsoft.com/office/drawing/2007/8/2/chart" Requires="c14">
      <c14:style val="115"/>
    </mc:Choice>
    <mc:Fallback>
      <c:style val="15"/>
    </mc:Fallback>
  </mc:AlternateContent>
  <c:chart>
    <c:title>
      <c:tx>
        <c:rich>
          <a:bodyPr wrap="square"/>
          <a:lstStyle/>
          <a:p>
            <a:pPr>
              <a:defRPr lang="en-US" sz="1600" u="none" baseline="0">
                <a:latin typeface="Calibri"/>
                <a:ea typeface="Calibri"/>
              </a:defRPr>
            </a:pPr>
            <a:r>
              <a:rPr lang="en-US"/>
              <a:t>VOLUMEN PRESUPUESTARIO DE CONTRATOS ADJUDICADOS POR PROCEDIMIENTO DE ADJUDICACIÓN. AÑO 2023</a:t>
            </a:r>
          </a:p>
        </c:rich>
      </c:tx>
      <c:layout>
        <c:manualLayout>
          <c:xMode val="edge"/>
          <c:yMode val="edge"/>
          <c:x val="0.13675"/>
          <c:y val="0.04725"/>
        </c:manualLayout>
      </c:layout>
      <c:overlay val="0"/>
      <c:spPr>
        <a:noFill/>
        <a:ln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7125"/>
          <c:y val="0.25375"/>
          <c:w val="0.5315"/>
          <c:h val="0.7035"/>
        </c:manualLayout>
      </c:layout>
      <c:pieChart>
        <c:varyColors val="1"/>
        <c:ser>
          <c:idx val="0"/>
          <c:order val="0"/>
          <c:tx>
            <c:strRef>
              <c:f>Sheet1!$B$1:$B$2</c:f>
              <c:strCache>
                <c:ptCount val="2"/>
                <c:pt idx="0">
                  <c:v>VOLUMEN PRESUPUESTARIO DE CONTRATOS ADJUDICADOS POR PROCEDIMIENTO DE ADJUDICACIÓN. AÑO 2023</c:v>
                </c:pt>
                <c:pt idx="1">
                  <c:v>VALOR</c:v>
                </c:pt>
              </c:strCache>
            </c:strRef>
          </c:tx>
          <c:explosion val="0"/>
          <c:dLbls>
            <c:dLbl>
              <c:idx val="0"/>
              <c:layout>
                <c:manualLayout>
                  <c:x val="-0.009"/>
                  <c:y val="-0.0225"/>
                </c:manualLayout>
              </c:layout>
              <c:numFmt formatCode="0.00%" sourceLinked="0"/>
              <c:spPr>
                <a:noFill/>
                <a:ln w="9525">
                  <a:noFill/>
                </a:ln>
                <a:effectLst/>
              </c:spPr>
              <c:txPr>
                <a:bodyPr vert="horz" rot="0" anchor="ctr" wrap="square" lIns="38100" tIns="19050" rIns="38100" bIns="19050">
                  <a:spAutoFit/>
                </a:bodyPr>
                <a:lstStyle/>
                <a:p>
                  <a:pPr algn="ctr">
                    <a:defRPr lang="en-US" sz="1100" u="none" baseline="0">
                      <a:latin typeface="Calibri"/>
                      <a:ea typeface="Calibri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0.013"/>
                  <c:y val="0.042"/>
                </c:manualLayout>
              </c:layout>
              <c:numFmt formatCode="0.00%" sourceLinked="0"/>
              <c:spPr>
                <a:noFill/>
                <a:ln w="9525">
                  <a:noFill/>
                </a:ln>
                <a:effectLst/>
              </c:spPr>
              <c:txPr>
                <a:bodyPr vert="horz" rot="0" anchor="ctr" wrap="square" lIns="38100" tIns="19050" rIns="38100" bIns="19050">
                  <a:spAutoFit/>
                </a:bodyPr>
                <a:lstStyle/>
                <a:p>
                  <a:pPr algn="ctr">
                    <a:defRPr lang="en-US" sz="1100" u="none" baseline="0">
                      <a:latin typeface="Calibri"/>
                      <a:ea typeface="Calibri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0065"/>
                  <c:y val="-0.019"/>
                </c:manualLayout>
              </c:layout>
              <c:numFmt formatCode="0.00%" sourceLinked="0"/>
              <c:spPr>
                <a:noFill/>
                <a:ln w="9525">
                  <a:noFill/>
                </a:ln>
                <a:effectLst/>
              </c:spPr>
              <c:txPr>
                <a:bodyPr vert="horz" rot="0" anchor="ctr" wrap="square" lIns="38100" tIns="19050" rIns="38100" bIns="19050">
                  <a:spAutoFit/>
                </a:bodyPr>
                <a:lstStyle/>
                <a:p>
                  <a:pPr algn="ctr">
                    <a:defRPr lang="en-US" sz="1100" u="none" baseline="0">
                      <a:latin typeface="Calibri"/>
                      <a:ea typeface="Calibri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0%" sourceLinked="0"/>
            <c:spPr>
              <a:noFill/>
              <a:ln w="9525">
                <a:noFill/>
              </a:ln>
              <a:effectLst/>
            </c:spPr>
            <c:txPr>
              <a:bodyPr vert="horz" rot="0" anchor="ctr" wrap="square" lIns="38100" tIns="19050" rIns="38100" bIns="19050">
                <a:spAutoFit/>
              </a:bodyPr>
              <a:lstStyle/>
              <a:p>
                <a:pPr algn="ctr">
                  <a:defRPr lang="en-US" sz="1100" u="none" baseline="0">
                    <a:latin typeface="Calibri"/>
                    <a:ea typeface="Calibri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Sheet1!$A$3:$A$7</c:f>
              <c:strCache>
                <c:ptCount val="5"/>
                <c:pt idx="0">
                  <c:v>ABIERTO</c:v>
                </c:pt>
                <c:pt idx="1">
                  <c:v>ABIERTO SIMPLIFICADO</c:v>
                </c:pt>
                <c:pt idx="2">
                  <c:v>ABIERTO SUPERSIMPLIFICADO</c:v>
                </c:pt>
                <c:pt idx="3">
                  <c:v>BASADOS</c:v>
                </c:pt>
                <c:pt idx="4">
                  <c:v>NEGOCIADO </c:v>
                </c:pt>
              </c:strCache>
            </c:strRef>
          </c:cat>
          <c:val>
            <c:numRef>
              <c:f>Sheet1!$B$3:$B$7</c:f>
              <c:numCache>
                <c:formatCode>#,##0.00</c:formatCode>
                <c:ptCount val="5"/>
                <c:pt idx="0">
                  <c:v>36106300.56</c:v>
                </c:pt>
                <c:pt idx="1">
                  <c:v>1632891.1899999997</c:v>
                </c:pt>
                <c:pt idx="2">
                  <c:v>283854.08999999997</c:v>
                </c:pt>
                <c:pt idx="3">
                  <c:v>9047463.05</c:v>
                </c:pt>
                <c:pt idx="4">
                  <c:v>2021899.01</c:v>
                </c:pt>
              </c:numCache>
            </c:numRef>
          </c:val>
        </c:ser>
        <c:ser>
          <c:idx val="1"/>
          <c:order val="1"/>
          <c:tx>
            <c:strRef>
              <c:f>Sheet1!$C$1:$C$2</c:f>
              <c:strCache>
                <c:ptCount val="2"/>
                <c:pt idx="0">
                  <c:v>VOLUMEN PRESUPUESTARIO DE CONTRATOS ADJUDICADOS POR PROCEDIMIENTO DE ADJUDICACIÓN. AÑO 2023</c:v>
                </c:pt>
                <c:pt idx="1">
                  <c:v>%</c:v>
                </c:pt>
              </c:strCache>
            </c:strRef>
          </c:tx>
          <c:explosion val="0"/>
          <c:dLbls>
            <c:numFmt formatCode="General" sourceLinked="1"/>
            <c:spPr>
              <a:noFill/>
              <a:ln w="9525"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Sheet1!$A$3:$A$7</c:f>
              <c:strCache>
                <c:ptCount val="5"/>
                <c:pt idx="0">
                  <c:v>ABIERTO</c:v>
                </c:pt>
                <c:pt idx="1">
                  <c:v>ABIERTO SIMPLIFICADO</c:v>
                </c:pt>
                <c:pt idx="2">
                  <c:v>ABIERTO SUPERSIMPLIFICADO</c:v>
                </c:pt>
                <c:pt idx="3">
                  <c:v>BASADOS</c:v>
                </c:pt>
                <c:pt idx="4">
                  <c:v>NEGOCIADO </c:v>
                </c:pt>
              </c:strCache>
            </c:strRef>
          </c:cat>
          <c:val>
            <c:numRef>
              <c:f>Sheet1!$C$3:$C$7</c:f>
              <c:numCache>
                <c:formatCode>#,##0.00</c:formatCode>
                <c:ptCount val="5"/>
                <c:pt idx="0">
                  <c:v>73.54762600674961</c:v>
                </c:pt>
                <c:pt idx="1">
                  <c:v>3.3261582795575193</c:v>
                </c:pt>
                <c:pt idx="2">
                  <c:v>0.5782036411377572</c:v>
                </c:pt>
                <c:pt idx="3">
                  <c:v>18.42945464893361</c:v>
                </c:pt>
                <c:pt idx="4">
                  <c:v>4.118557423621505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Chart>
    </c:plotArea>
    <c:plotVisOnly val="1"/>
    <c:dispBlanksAs val="gap"/>
    <c:showDLblsOverMax val="0"/>
  </c:chart>
  <c:spPr>
    <a:ln w="9525">
      <a:noFill/>
    </a:ln>
    <a:effectLst/>
  </c:spPr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809625</xdr:colOff>
      <xdr:row>0</xdr:row>
      <xdr:rowOff>0</xdr:rowOff>
    </xdr:from>
    <xdr:to>
      <xdr:col>11</xdr:col>
      <xdr:colOff>478629</xdr:colOff>
      <xdr:row>18</xdr:row>
      <xdr:rowOff>55963</xdr:rowOff>
    </xdr:to>
    <xdr:graphicFrame>
      <xdr:nvGraphicFramePr>
        <xdr:cNvPr id="1" name="2 Gráfico">
          <a:extLst>
            <a:ext uri="{FF2B5EF4-FFF2-40B4-BE49-F238E27FC236}">
              <a16:creationId xmlns:a16="http://schemas.microsoft.com/office/drawing/2014/main" id="{70d90863-1e60-4aeb-b205-7e9699014602}"/>
            </a:ext>
          </a:extLst>
        </xdr:cNvPr>
        <xdr:cNvGraphicFramePr/>
      </xdr:nvGraphicFramePr>
      <xdr:xfrm>
        <a:off x="6457950" y="0"/>
        <a:ext cx="723900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afd0f02d-c934-4f4f-8f1c-f179009bd491}">
  <dimension ref="A1:F22"/>
  <sheetViews>
    <sheetView tabSelected="1" zoomScale="90" zoomScaleNormal="90" workbookViewId="0" topLeftCell="A1">
      <selection pane="topLeft" activeCell="A1" sqref="A1:C1"/>
    </sheetView>
  </sheetViews>
  <sheetFormatPr defaultColWidth="11.424285714285714" defaultRowHeight="15" customHeight="1"/>
  <cols>
    <col min="1" max="1" width="42.285714285714285" style="22" customWidth="1"/>
    <col min="2" max="2" width="24.714285714285715" style="22" customWidth="1"/>
    <col min="3" max="3" width="17.714285714285715" style="22" customWidth="1"/>
    <col min="4" max="4" width="19.714285714285715" style="23" customWidth="1"/>
    <col min="5" max="5" width="18.714285714285715" style="24" customWidth="1"/>
    <col min="6" max="6" width="18" style="22" customWidth="1"/>
    <col min="7" max="16384" width="11.428571428571429" style="22" customWidth="1"/>
  </cols>
  <sheetData>
    <row r="1" spans="1:3" ht="56.25" customHeight="1" thickBot="1">
      <c r="A1" s="1" t="s">
        <v>0</v>
      </c>
      <c r="B1" s="1"/>
      <c r="C1" s="1"/>
    </row>
    <row r="2" spans="1:3" ht="35.1" customHeight="1">
      <c r="A2" s="2" t="s">
        <v>1</v>
      </c>
      <c r="B2" s="3" t="s">
        <v>2</v>
      </c>
      <c r="C2" s="4" t="s">
        <v>3</v>
      </c>
    </row>
    <row r="3" spans="1:6" ht="35.1" customHeight="1" thickBot="1">
      <c r="A3" s="5" t="s">
        <v>4</v>
      </c>
      <c r="B3" s="6">
        <v>36106300.560000002</v>
      </c>
      <c r="C3" s="7">
        <f>+B3*100/B$8</f>
        <v>73.54762600674961</v>
      </c>
      <c r="D3" s="8"/>
      <c r="E3" s="9"/>
      <c r="F3" s="10"/>
    </row>
    <row r="4" spans="1:6" ht="35.1" customHeight="1" thickBot="1">
      <c r="A4" s="11" t="s">
        <v>5</v>
      </c>
      <c r="B4" s="12">
        <v>1632891.1899999997</v>
      </c>
      <c r="C4" s="7">
        <f t="shared" si="0" ref="C4:C7">+B4*100/B$8</f>
        <v>3.3261582795575193</v>
      </c>
      <c r="D4" s="13"/>
      <c r="E4" s="9"/>
      <c r="F4" s="14"/>
    </row>
    <row r="5" spans="1:6" ht="35.1" customHeight="1" thickBot="1">
      <c r="A5" s="15" t="s">
        <v>6</v>
      </c>
      <c r="B5" s="12">
        <v>283854.08999999997</v>
      </c>
      <c r="C5" s="7">
        <f t="shared" si="0"/>
        <v>0.57820364113775724</v>
      </c>
      <c r="D5" s="13"/>
      <c r="E5" s="9"/>
      <c r="F5" s="14"/>
    </row>
    <row r="6" spans="1:6" ht="35.1" customHeight="1" thickBot="1">
      <c r="A6" s="15" t="s">
        <v>7</v>
      </c>
      <c r="B6" s="12">
        <v>9047463.0500000007</v>
      </c>
      <c r="C6" s="7">
        <f t="shared" si="0"/>
        <v>18.429454648933611</v>
      </c>
      <c r="D6" s="13"/>
      <c r="E6" s="9"/>
      <c r="F6" s="14"/>
    </row>
    <row r="7" spans="1:6" ht="35.1" customHeight="1">
      <c r="A7" s="16" t="s">
        <v>8</v>
      </c>
      <c r="B7" s="17">
        <v>2021899.01</v>
      </c>
      <c r="C7" s="18">
        <f t="shared" si="0"/>
        <v>4.118557423621505</v>
      </c>
      <c r="D7" s="10"/>
      <c r="E7" s="9"/>
      <c r="F7" s="14"/>
    </row>
    <row r="8" spans="1:4" ht="35.1" customHeight="1">
      <c r="A8" s="19" t="s">
        <v>9</v>
      </c>
      <c r="B8" s="20">
        <f>SUM(B3:B7)</f>
        <v>49092407.899999999</v>
      </c>
      <c r="C8" s="21">
        <f t="shared" si="1" ref="C8">+B8*100/$B$8</f>
        <v>100</v>
      </c>
      <c r="D8" s="13">
        <f>SUM(C3:C7)</f>
        <v>100.00000000000001</v>
      </c>
    </row>
    <row r="9" spans="2:4" ht="15">
      <c r="B9" s="14"/>
      <c r="C9" s="14"/>
      <c r="D9" s="13"/>
    </row>
    <row r="10" spans="2:2" ht="15">
      <c r="B10" s="14"/>
    </row>
    <row r="11" spans="2:4" ht="15">
      <c r="B11" s="14"/>
      <c r="C11" s="14"/>
      <c r="D11" s="13"/>
    </row>
    <row r="12" spans="3:3" ht="15">
      <c r="C12" s="14"/>
    </row>
    <row r="15" spans="3:3" ht="15">
      <c r="C15" s="14"/>
    </row>
    <row r="17" spans="2:2" ht="15">
      <c r="B17" s="14"/>
    </row>
    <row r="18" spans="2:2" ht="15">
      <c r="B18" s="14"/>
    </row>
    <row r="19" spans="2:2" ht="15">
      <c r="B19" s="14"/>
    </row>
    <row r="20" ht="12" customHeight="1"/>
    <row r="21" ht="15" hidden="1"/>
    <row r="22" spans="3:3" ht="35.1" customHeight="1">
      <c r="C22" s="14"/>
    </row>
  </sheetData>
  <mergeCells count="1">
    <mergeCell ref="A1:C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