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DATOS ESTADÍSTICOS\2024\"/>
    </mc:Choice>
  </mc:AlternateContent>
  <xr:revisionPtr revIDLastSave="0" documentId="8_{E573E932-926F-45D5-9F7B-1D424D589A25}" xr6:coauthVersionLast="47" xr6:coauthVersionMax="47" xr10:uidLastSave="{00000000-0000-0000-0000-000000000000}"/>
  <bookViews>
    <workbookView xWindow="-3480" yWindow="-16320" windowWidth="29040" windowHeight="15840" xr2:uid="{9A5BEBC5-FEAC-418C-8176-BB02A8A9DC52}"/>
  </bookViews>
  <sheets>
    <sheet name="% Presupuestario x TIPO" sheetId="1" r:id="rId1"/>
  </sheets>
  <externalReferences>
    <externalReference r:id="rId2"/>
    <externalReference r:id="rId3"/>
  </externalReferences>
  <definedNames>
    <definedName name="Acuerdo">'[1]Encargo a Medios Propios 2020'!$P$3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s="1"/>
  <c r="C3" i="1" l="1"/>
  <c r="C5" i="1"/>
  <c r="C4" i="1"/>
  <c r="C6" i="1"/>
  <c r="D29" i="1" l="1"/>
</calcChain>
</file>

<file path=xl/sharedStrings.xml><?xml version="1.0" encoding="utf-8"?>
<sst xmlns="http://schemas.openxmlformats.org/spreadsheetml/2006/main" count="9" uniqueCount="9">
  <si>
    <t>TIPO DE CONTRATO</t>
  </si>
  <si>
    <t>VALOR</t>
  </si>
  <si>
    <t>%</t>
  </si>
  <si>
    <t>OBRAS</t>
  </si>
  <si>
    <t>SERVICIOS</t>
  </si>
  <si>
    <t>SUMINISTROS</t>
  </si>
  <si>
    <t>PRIVADOS</t>
  </si>
  <si>
    <t>TOTAL</t>
  </si>
  <si>
    <t>VOLUMEN PRESUPUESTARIO DE CONTRATOS ADJUDICADOS POR TIPO DE CONTRATO.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</si>
</sst>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0BECC"/>
      <color rgb="FF96C6C5"/>
      <color rgb="FFAFDBD8"/>
      <color rgb="FF74B4B2"/>
      <color rgb="FF98C2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600" baseline="0"/>
            </a:pPr>
            <a:r>
              <a:rPr lang="en-US" sz="1600" baseline="0"/>
              <a:t>VOLUMEN PRESUPUESTARIO DE CONTRATOS ADJUDICADOS POR TIPO DE CONTRATO </a:t>
            </a:r>
          </a:p>
        </c:rich>
      </c:tx>
      <c:layout>
        <c:manualLayout>
          <c:xMode val="edge"/>
          <c:yMode val="edge"/>
          <c:x val="0.11691861111111111"/>
          <c:y val="3.08680555555555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320251210296467"/>
          <c:y val="0.21324358821179104"/>
          <c:w val="0.59937753577301667"/>
          <c:h val="0.71123089118171157"/>
        </c:manualLayout>
      </c:layout>
      <c:pieChart>
        <c:varyColors val="1"/>
        <c:ser>
          <c:idx val="0"/>
          <c:order val="0"/>
          <c:tx>
            <c:strRef>
              <c:f>'% Presupuestario x TIPO'!$B$1:$B$2</c:f>
              <c:strCache>
                <c:ptCount val="2"/>
                <c:pt idx="0">
                  <c:v>VOLUMEN PRESUPUESTARIO DE CONTRATOS ADJUDICADOS POR TIPO DE CONTRATO. AÑO 2024</c:v>
                </c:pt>
                <c:pt idx="1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761-4D1F-B42D-E3473961B984}"/>
              </c:ext>
            </c:extLst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1E5-4B51-866B-F684CFD2C228}"/>
              </c:ext>
            </c:extLst>
          </c:dPt>
          <c:dPt>
            <c:idx val="2"/>
            <c:bubble3D val="0"/>
            <c:spPr>
              <a:solidFill>
                <a:srgbClr val="90BECC"/>
              </a:solidFill>
            </c:spPr>
            <c:extLst>
              <c:ext xmlns:c16="http://schemas.microsoft.com/office/drawing/2014/chart" uri="{C3380CC4-5D6E-409C-BE32-E72D297353CC}">
                <c16:uniqueId val="{00000005-D1E5-4B51-866B-F684CFD2C228}"/>
              </c:ext>
            </c:extLst>
          </c:dPt>
          <c:dPt>
            <c:idx val="3"/>
            <c:bubble3D val="0"/>
            <c:spPr>
              <a:solidFill>
                <a:srgbClr val="AFDBD8"/>
              </a:solidFill>
            </c:spPr>
            <c:extLst>
              <c:ext xmlns:c16="http://schemas.microsoft.com/office/drawing/2014/chart" uri="{C3380CC4-5D6E-409C-BE32-E72D297353CC}">
                <c16:uniqueId val="{00000003-B761-4D1F-B42D-E3473961B98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Presupuestario x TIPO'!$A$3:$A$6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PRIVADOS</c:v>
                </c:pt>
              </c:strCache>
            </c:strRef>
          </c:cat>
          <c:val>
            <c:numRef>
              <c:f>'% Presupuestario x TIPO'!$B$3:$B$6</c:f>
              <c:numCache>
                <c:formatCode>#,##0.00</c:formatCode>
                <c:ptCount val="4"/>
                <c:pt idx="0">
                  <c:v>11253913.229999999</c:v>
                </c:pt>
                <c:pt idx="1">
                  <c:v>17673415.350000005</c:v>
                </c:pt>
                <c:pt idx="2">
                  <c:v>16883526.699999999</c:v>
                </c:pt>
                <c:pt idx="3">
                  <c:v>489366.09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1-4D1F-B42D-E3473961B984}"/>
            </c:ext>
          </c:extLst>
        </c:ser>
        <c:ser>
          <c:idx val="1"/>
          <c:order val="1"/>
          <c:tx>
            <c:strRef>
              <c:f>'% Presupuestario x TIPO'!$C$1:$C$2</c:f>
              <c:strCache>
                <c:ptCount val="2"/>
                <c:pt idx="0">
                  <c:v>VOLUMEN PRESUPUESTARIO DE CONTRATOS ADJUDICADOS POR TIPO DE CONTRATO. AÑO 2024</c:v>
                </c:pt>
                <c:pt idx="1">
                  <c:v>%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'% Presupuestario x TIPO'!$A$3:$A$6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PRIVADOS</c:v>
                </c:pt>
              </c:strCache>
            </c:strRef>
          </c:cat>
          <c:val>
            <c:numRef>
              <c:f>'% Presupuestario x TIPO'!$C$3:$C$6</c:f>
              <c:numCache>
                <c:formatCode>#,##0.00</c:formatCode>
                <c:ptCount val="4"/>
                <c:pt idx="0">
                  <c:v>24.306391842203833</c:v>
                </c:pt>
                <c:pt idx="1">
                  <c:v>38.171340928947274</c:v>
                </c:pt>
                <c:pt idx="2">
                  <c:v>36.46532608360183</c:v>
                </c:pt>
                <c:pt idx="3">
                  <c:v>1.0569411452470556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61-4D1F-B42D-E3473961B9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5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892969</xdr:colOff>
      <xdr:row>0</xdr:row>
      <xdr:rowOff>476251</xdr:rowOff>
    </xdr:from>
    <xdr:to>
      <xdr:col>11</xdr:col>
      <xdr:colOff>627750</xdr:colOff>
      <xdr:row>21</xdr:row>
      <xdr:rowOff>187876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A3480B40-AE11-456A-BAB3-5EF01CCE7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ras/violeta.larabueno/Escritorio%2008-07-2021/PORTAL%20TRANSPARENCIA/ENGARGOS%20A%20MEDIOS%20PROPI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ytodefuenlabrada-my.sharepoint.com/personal/violeta_larabueno_ayto-fuenlabrada_es/Documents/1.%20PORTAL%20TRANSPARENCIA%20(1).xlsx" TargetMode="External"/><Relationship Id="rId1" Type="http://schemas.openxmlformats.org/officeDocument/2006/relationships/externalLinkPath" Target="https://aytodefuenlabrada-my.sharepoint.com/personal/violeta_larabueno_ayto-fuenlabrada_es/Documents/1.%20PORTAL%20TRANSPARENC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 a Medios Propios 2020"/>
    </sheetNames>
    <sheetDataSet>
      <sheetData sheetId="0">
        <row r="3">
          <cell r="P3" t="str">
            <v>Archivo pdf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URSOS DE PROYECTOS"/>
      <sheetName val="BASADOS EN AM AJENOS"/>
      <sheetName val="Acuerdos Marco-Sistema dinámico"/>
      <sheetName val="HOJA DE TRABAJO"/>
      <sheetName val="% Presupuestario x Procedimient"/>
      <sheetName val="% Contratos x Procedimiento"/>
      <sheetName val="% Presupuestario x TIPO"/>
      <sheetName val="% Menores EVOLUCIÓN"/>
      <sheetName val="Hoja3"/>
      <sheetName val="-"/>
      <sheetName val="Estado de los contratos"/>
      <sheetName val="Hoja1"/>
    </sheetNames>
    <sheetDataSet>
      <sheetData sheetId="0"/>
      <sheetData sheetId="1"/>
      <sheetData sheetId="2"/>
      <sheetData sheetId="3"/>
      <sheetData sheetId="4"/>
      <sheetData sheetId="5">
        <row r="3">
          <cell r="C3">
            <v>22.105263157894736</v>
          </cell>
        </row>
        <row r="4">
          <cell r="C4">
            <v>19.473684210526315</v>
          </cell>
        </row>
        <row r="5">
          <cell r="C5">
            <v>12.105263157894736</v>
          </cell>
        </row>
        <row r="6">
          <cell r="C6">
            <v>5.2631578947368425</v>
          </cell>
        </row>
        <row r="7">
          <cell r="C7">
            <v>24.210526315789473</v>
          </cell>
        </row>
        <row r="8">
          <cell r="C8">
            <v>13.684210526315789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2409-FC91-4A3A-B17F-5EEF247D34D4}">
  <dimension ref="A1:F29"/>
  <sheetViews>
    <sheetView tabSelected="1" zoomScale="80" zoomScaleNormal="80" workbookViewId="0">
      <selection sqref="A1:C1"/>
    </sheetView>
  </sheetViews>
  <sheetFormatPr baseColWidth="10" defaultColWidth="11.42578125" defaultRowHeight="15" x14ac:dyDescent="0.25"/>
  <cols>
    <col min="1" max="1" width="37.85546875" customWidth="1"/>
    <col min="2" max="2" width="24.7109375" customWidth="1"/>
    <col min="3" max="3" width="17.7109375" customWidth="1"/>
    <col min="4" max="4" width="24.140625" style="1" customWidth="1"/>
    <col min="5" max="5" width="17.140625" customWidth="1"/>
    <col min="6" max="6" width="13.5703125" bestFit="1" customWidth="1"/>
  </cols>
  <sheetData>
    <row r="1" spans="1:5" ht="56.25" customHeight="1" thickBot="1" x14ac:dyDescent="0.3">
      <c r="A1" s="11" t="s">
        <v>8</v>
      </c>
      <c r="B1" s="11"/>
      <c r="C1" s="11"/>
    </row>
    <row r="2" spans="1:5" ht="35.1" customHeight="1" x14ac:dyDescent="0.25">
      <c r="A2" s="2" t="s">
        <v>0</v>
      </c>
      <c r="B2" s="3" t="s">
        <v>1</v>
      </c>
      <c r="C2" s="4" t="s">
        <v>2</v>
      </c>
    </row>
    <row r="3" spans="1:5" ht="35.1" customHeight="1" thickBot="1" x14ac:dyDescent="0.3">
      <c r="A3" s="5" t="s">
        <v>3</v>
      </c>
      <c r="B3" s="6">
        <v>11253913.229999999</v>
      </c>
      <c r="C3" s="6">
        <f>+B3*100/$B$7</f>
        <v>24.306391842203833</v>
      </c>
      <c r="E3" s="1"/>
    </row>
    <row r="4" spans="1:5" ht="35.1" customHeight="1" thickBot="1" x14ac:dyDescent="0.3">
      <c r="A4" s="7" t="s">
        <v>4</v>
      </c>
      <c r="B4" s="6">
        <v>17673415.350000005</v>
      </c>
      <c r="C4" s="6">
        <f>+B4*100/$B$7</f>
        <v>38.171340928947274</v>
      </c>
      <c r="E4" s="1"/>
    </row>
    <row r="5" spans="1:5" ht="35.1" customHeight="1" thickBot="1" x14ac:dyDescent="0.3">
      <c r="A5" s="7" t="s">
        <v>5</v>
      </c>
      <c r="B5" s="8">
        <v>16883526.699999999</v>
      </c>
      <c r="C5" s="8">
        <f>+B5*100/$B$7</f>
        <v>36.46532608360183</v>
      </c>
      <c r="E5" s="1"/>
    </row>
    <row r="6" spans="1:5" ht="35.1" customHeight="1" x14ac:dyDescent="0.25">
      <c r="A6" s="5" t="s">
        <v>6</v>
      </c>
      <c r="B6" s="8">
        <v>489366.09</v>
      </c>
      <c r="C6" s="8">
        <f>+B6*100/$B$7</f>
        <v>1.0569411452470556</v>
      </c>
      <c r="E6" s="1"/>
    </row>
    <row r="7" spans="1:5" ht="35.1" customHeight="1" x14ac:dyDescent="0.25">
      <c r="A7" s="9" t="s">
        <v>7</v>
      </c>
      <c r="B7" s="10">
        <f>SUM(B3:B6)</f>
        <v>46300221.370000005</v>
      </c>
      <c r="C7" s="9">
        <f>+B7*100/$B$7</f>
        <v>99.999999999999986</v>
      </c>
    </row>
    <row r="8" spans="1:5" x14ac:dyDescent="0.25">
      <c r="B8" s="1"/>
    </row>
    <row r="9" spans="1:5" x14ac:dyDescent="0.25">
      <c r="B9" s="1"/>
    </row>
    <row r="13" spans="1:5" x14ac:dyDescent="0.25">
      <c r="C13" s="1"/>
    </row>
    <row r="19" spans="4:6" ht="12" customHeight="1" x14ac:dyDescent="0.25"/>
    <row r="20" spans="4:6" hidden="1" x14ac:dyDescent="0.25"/>
    <row r="21" spans="4:6" ht="35.1" customHeight="1" x14ac:dyDescent="0.25">
      <c r="F21" s="1"/>
    </row>
    <row r="22" spans="4:6" ht="35.1" customHeight="1" x14ac:dyDescent="0.25"/>
    <row r="23" spans="4:6" ht="35.1" customHeight="1" x14ac:dyDescent="0.25"/>
    <row r="24" spans="4:6" ht="35.1" customHeight="1" x14ac:dyDescent="0.25"/>
    <row r="25" spans="4:6" ht="35.1" customHeight="1" x14ac:dyDescent="0.25"/>
    <row r="26" spans="4:6" ht="35.1" customHeight="1" x14ac:dyDescent="0.25"/>
    <row r="27" spans="4:6" ht="35.1" customHeight="1" x14ac:dyDescent="0.25"/>
    <row r="28" spans="4:6" ht="35.1" customHeight="1" x14ac:dyDescent="0.25"/>
    <row r="29" spans="4:6" ht="35.1" customHeight="1" x14ac:dyDescent="0.25">
      <c r="D29" s="1">
        <f>SUM('[2]% Contratos x Procedimiento'!C3:C8)</f>
        <v>96.842105263157904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 Presupuestario x 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Lara Bueno</dc:creator>
  <cp:lastModifiedBy>Maria de la Hoz Martinez de Tomas</cp:lastModifiedBy>
  <dcterms:created xsi:type="dcterms:W3CDTF">2025-02-26T13:28:17Z</dcterms:created>
  <dcterms:modified xsi:type="dcterms:W3CDTF">2025-05-05T07:29:34Z</dcterms:modified>
</cp:coreProperties>
</file>